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F850ED7E-241C-4BD7-A054-AC636C208D2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<sst xmlns="http://schemas.openxmlformats.org/spreadsheetml/2006/main" count="8065" uniqueCount="1828">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</sst>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569</v>
      </c>
      <c r="B10" s="157"/>
      <c r="C10" s="149" t="str">
        <f>VLOOKUP(A10,Listado!A6:R456,6,0)</f>
        <v>G. INFRAESTRUCTURA</v>
      </c>
      <c r="D10" s="149"/>
      <c r="E10" s="149"/>
      <c r="F10" s="149"/>
      <c r="G10" s="149" t="str">
        <f>VLOOKUP(A10,Listado!A6:R456,7,0)</f>
        <v>Técnico/a 3</v>
      </c>
      <c r="H10" s="149"/>
      <c r="I10" s="150" t="str">
        <f>VLOOKUP(A10,Listado!A6:R456,2,0)</f>
        <v>Dirección de Obra ferroviaria</v>
      </c>
      <c r="J10" s="151"/>
      <c r="K10" s="149" t="str">
        <f>VLOOKUP(A10,Listado!A6:R456,11,0)</f>
        <v>Cáceres</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19.4" customHeight="1" thickTop="1" thickBot="1">
      <c r="A17" s="197" t="str">
        <f>VLOOKUP(A10,Listado!A6:R456,18,0)</f>
        <v>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t8HCtJWSK/77RctIemljah0H6Lj3paIITESSiheooQ/2EKssQ6T+i4otF2CL0cDa60J5QlNVkSCOZR9rPaEzkg==" saltValue="biMDZa1Sm+Y8oAtL2ZZnA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2022-10-10T07:52:26Z</dcterms:modified>
</cp:coreProperties>
</file>